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8655" activeTab="0"/>
  </bookViews>
  <sheets>
    <sheet name="Форма" sheetId="1" r:id="rId1"/>
    <sheet name="Data" sheetId="2" state="hidden" r:id="rId2"/>
    <sheet name="Sheet2" sheetId="3" state="hidden" r:id="rId3"/>
  </sheets>
  <externalReferences>
    <externalReference r:id="rId6"/>
  </externalReferences>
  <definedNames>
    <definedName name="oblasti">'[1]do not edit'!$D$5:$D$32</definedName>
    <definedName name="_xlnm.Print_Titles" localSheetId="0">'Форма'!$12:$15</definedName>
    <definedName name="sobstvenost">'[1]do not edit'!$G$5:$G$8</definedName>
    <definedName name="Гориво">'Data'!$B$3:$B$14</definedName>
    <definedName name="Гориво2">'Data'!$B$3:$B$13</definedName>
    <definedName name="Поле1">'Data'!#REF!</definedName>
    <definedName name="Поле2">'Data'!#REF!</definedName>
    <definedName name="Сектор">'Sheet2'!$B$4:$B$9</definedName>
    <definedName name="Сектор2">'Data'!$F$3:$F$8</definedName>
    <definedName name="Сектори">'Sheet2'!$B$4:$B$10</definedName>
    <definedName name="Сектори2">'Data'!$F$3:$F$7</definedName>
    <definedName name="Финансиране">'Data'!$E$3:$E$9</definedName>
  </definedNames>
  <calcPr fullCalcOnLoad="1"/>
</workbook>
</file>

<file path=xl/sharedStrings.xml><?xml version="1.0" encoding="utf-8"?>
<sst xmlns="http://schemas.openxmlformats.org/spreadsheetml/2006/main" count="119" uniqueCount="99">
  <si>
    <t>№</t>
  </si>
  <si>
    <t>ОБЩО
горива и енергии</t>
  </si>
  <si>
    <t xml:space="preserve"> - </t>
  </si>
  <si>
    <r>
      <t>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</si>
  <si>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t/год.</t>
  </si>
  <si>
    <t>хил. лева</t>
  </si>
  <si>
    <t>год.</t>
  </si>
  <si>
    <t>Спестени горива годишно</t>
  </si>
  <si>
    <t>Спестени енергии годишно</t>
  </si>
  <si>
    <t>Област</t>
  </si>
  <si>
    <t>Община</t>
  </si>
  <si>
    <t>Дейности и мерки за повишаване на енергийната ефективност</t>
  </si>
  <si>
    <t>Инвестиции</t>
  </si>
  <si>
    <t>Нафта</t>
  </si>
  <si>
    <t>Мазут</t>
  </si>
  <si>
    <t>Дърва</t>
  </si>
  <si>
    <t>Ел. 
енергия</t>
  </si>
  <si>
    <t xml:space="preserve">Спестени средства </t>
  </si>
  <si>
    <t>Срок на откупуване</t>
  </si>
  <si>
    <t>Забележка</t>
  </si>
  <si>
    <t>хил.лв./
год.</t>
  </si>
  <si>
    <t>И</t>
  </si>
  <si>
    <t>Т</t>
  </si>
  <si>
    <t>Д</t>
  </si>
  <si>
    <t>УО</t>
  </si>
  <si>
    <t>УГ</t>
  </si>
  <si>
    <t>УОВ</t>
  </si>
  <si>
    <t>ВЕИ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</si>
  <si>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</si>
  <si>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Сектори</t>
  </si>
  <si>
    <t>Изготвил:</t>
  </si>
  <si>
    <t>Одобрил:</t>
  </si>
  <si>
    <t>Калоричност</t>
  </si>
  <si>
    <t>Пропан-бутан</t>
  </si>
  <si>
    <t>Количе
ство</t>
  </si>
  <si>
    <t>kcal/kg</t>
  </si>
  <si>
    <t>Топл.
енергия (ТЕЦ)</t>
  </si>
  <si>
    <t>Приро
ден 
газ</t>
  </si>
  <si>
    <t>Улица</t>
  </si>
  <si>
    <t>Дата на приключване на мярката</t>
  </si>
  <si>
    <t>Адрес:</t>
  </si>
  <si>
    <t>Име на задълженото лице
(изписва се)</t>
  </si>
  <si>
    <t>ТЪРГОВЕЦ С ЕНЕРГИЯ</t>
  </si>
  <si>
    <t>Електрическа енергия</t>
  </si>
  <si>
    <t>Топлинна енергия</t>
  </si>
  <si>
    <t>Природен газ</t>
  </si>
  <si>
    <t>Бензин</t>
  </si>
  <si>
    <t>Въглища</t>
  </si>
  <si>
    <t>Вид енергия или гориво
(избира се от падащото меню)</t>
  </si>
  <si>
    <t>l/год.</t>
  </si>
  <si>
    <t>Населено място</t>
  </si>
  <si>
    <t>вх.</t>
  </si>
  <si>
    <t>ап.</t>
  </si>
  <si>
    <t>бл.</t>
  </si>
  <si>
    <t>Друго гориво</t>
  </si>
  <si>
    <t xml:space="preserve">ГОДИНА </t>
  </si>
  <si>
    <t>GWh</t>
  </si>
  <si>
    <t>%</t>
  </si>
  <si>
    <t>Изпълнение на индивидуална цел за енергийни спестявания</t>
  </si>
  <si>
    <t>Въглища или друго гориво</t>
  </si>
  <si>
    <t>Общо:</t>
  </si>
  <si>
    <t>Източници на финансиране (избира се от падащото меню)</t>
  </si>
  <si>
    <t xml:space="preserve"> </t>
  </si>
  <si>
    <t>Сектор (избира се от падащото меню)</t>
  </si>
  <si>
    <t>MWh/год.</t>
  </si>
  <si>
    <t>ЕБВР</t>
  </si>
  <si>
    <t>Смесено</t>
  </si>
  <si>
    <t>Количество продадена енергия за отчетната година (изписва се)</t>
  </si>
  <si>
    <t>ЕИК / Булстат
(изписва се)</t>
  </si>
  <si>
    <t>тона/
год.</t>
  </si>
  <si>
    <t>Име на компанията
(изписва се)</t>
  </si>
  <si>
    <t>Име, фамилия и длъжност на лицето, попълнило формата</t>
  </si>
  <si>
    <t>Име, фамилия и длъжност на задълженото лице</t>
  </si>
  <si>
    <t>ПРЕДСТАВЛЯВАН ОТ</t>
  </si>
  <si>
    <t>Име на обекта</t>
  </si>
  <si>
    <t>Сектор:</t>
  </si>
  <si>
    <t>Източник на финансиране</t>
  </si>
  <si>
    <t>ФЕЕВЕИ</t>
  </si>
  <si>
    <t>Дата:</t>
  </si>
  <si>
    <t>Индивидуална цел за енергийни спестявания</t>
  </si>
  <si>
    <t>Оценка на ефекта</t>
  </si>
  <si>
    <r>
      <t xml:space="preserve">ФОРМА ЗА ПРЕДОСТАВЯНЕ НА ИНФОРМАЦИЯ ОТ ТЪРГОВЦИТЕ С ЕНЕРГИЯ
</t>
    </r>
    <r>
      <rPr>
        <i/>
        <sz val="11"/>
        <rFont val="Arial"/>
        <family val="2"/>
      </rPr>
      <t xml:space="preserve">(Формата се предоставя в съответствие с изискванията на чл. 68, ал. 2 и ал.3 и чл. 63 от ЗЕЕ) </t>
    </r>
  </si>
  <si>
    <t>Издадени Удостоверения за енергийни спестявания (УЕС)</t>
  </si>
  <si>
    <t>бр.</t>
  </si>
  <si>
    <t>Енергийни спестявания, доказани с УЕС</t>
  </si>
  <si>
    <t>Лице за контакт</t>
  </si>
  <si>
    <t>Телефон</t>
  </si>
  <si>
    <t>E-mail адрес</t>
  </si>
  <si>
    <t>Промишлен газьол, нафта</t>
  </si>
  <si>
    <t>Дърва за огрев, горива от биомаса, включително дървесина</t>
  </si>
  <si>
    <t>Индустрия</t>
  </si>
  <si>
    <t>Услуги</t>
  </si>
  <si>
    <t>Домакинства</t>
  </si>
  <si>
    <t>Селско стопанство</t>
  </si>
  <si>
    <t>Оперативна програма</t>
  </si>
  <si>
    <t>Кредитна линия</t>
  </si>
  <si>
    <t xml:space="preserve">Собствено </t>
  </si>
  <si>
    <t>Транспорт</t>
  </si>
  <si>
    <t>МФ Козлодуй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</si>
</sst>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0.0"/>
    <numFmt numFmtId="175" formatCode="#,##0.0000"/>
    <numFmt numFmtId="176" formatCode="0.000"/>
    <numFmt numFmtId="177" formatCode="0.0000"/>
    <numFmt numFmtId="178" formatCode="[$-402]dd\ mmmm\ yyyy\ &quot;г.&quot;"/>
    <numFmt numFmtId="179" formatCode="dd\.mm\.yyyy\ &quot;г.&quot;;@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.5"/>
      <name val="Arial"/>
      <family val="2"/>
    </font>
    <font>
      <sz val="10"/>
      <name val="Сектори"/>
      <family val="0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3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vertical="center" wrapText="1"/>
      <protection/>
    </xf>
    <xf numFmtId="0" fontId="11" fillId="0" borderId="0" xfId="0" applyFont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9" fillId="0" borderId="0" xfId="0" applyFont="1" applyBorder="1" applyAlignment="1">
      <alignment vertical="center" wrapText="1"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2" fontId="2" fillId="5" borderId="10" xfId="0" applyNumberFormat="1" applyFont="1" applyFill="1" applyBorder="1" applyAlignment="1">
      <alignment horizontal="center" vertical="center" wrapText="1"/>
    </xf>
    <xf numFmtId="4" fontId="0" fillId="5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3" fontId="9" fillId="2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left" vertical="center" wrapText="1"/>
      <protection locked="0"/>
    </xf>
    <xf numFmtId="3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12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Border="1" applyAlignment="1" applyProtection="1">
      <alignment horizontal="center" vertical="center" wrapText="1"/>
      <protection locked="0"/>
    </xf>
    <xf numFmtId="2" fontId="0" fillId="5" borderId="12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 applyProtection="1">
      <alignment horizontal="center" vertical="center" wrapText="1"/>
      <protection locked="0"/>
    </xf>
    <xf numFmtId="4" fontId="2" fillId="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179" fontId="0" fillId="0" borderId="12" xfId="0" applyNumberFormat="1" applyFont="1" applyBorder="1" applyAlignment="1" applyProtection="1">
      <alignment horizontal="center" vertical="center" wrapText="1"/>
      <protection locked="0"/>
    </xf>
    <xf numFmtId="179" fontId="0" fillId="0" borderId="10" xfId="0" applyNumberFormat="1" applyBorder="1" applyAlignment="1" applyProtection="1">
      <alignment horizontal="center" vertical="center" wrapText="1"/>
      <protection locked="0"/>
    </xf>
    <xf numFmtId="17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73" fontId="9" fillId="2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2" fontId="2" fillId="5" borderId="17" xfId="0" applyNumberFormat="1" applyFont="1" applyFill="1" applyBorder="1" applyAlignment="1">
      <alignment horizontal="center" vertical="center" wrapText="1"/>
    </xf>
    <xf numFmtId="2" fontId="2" fillId="5" borderId="18" xfId="0" applyNumberFormat="1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textRotation="90" wrapText="1"/>
    </xf>
    <xf numFmtId="0" fontId="2" fillId="5" borderId="20" xfId="0" applyFont="1" applyFill="1" applyBorder="1" applyAlignment="1">
      <alignment horizontal="center" vertical="center" textRotation="90" wrapText="1"/>
    </xf>
    <xf numFmtId="0" fontId="2" fillId="5" borderId="12" xfId="0" applyFont="1" applyFill="1" applyBorder="1" applyAlignment="1">
      <alignment horizontal="center" vertical="center" textRotation="90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  <protection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2" fillId="2" borderId="21" xfId="0" applyFont="1" applyFill="1" applyBorder="1" applyAlignment="1" applyProtection="1">
      <alignment horizontal="left" vertical="center" wrapText="1"/>
      <protection/>
    </xf>
    <xf numFmtId="0" fontId="2" fillId="2" borderId="22" xfId="0" applyFont="1" applyFill="1" applyBorder="1" applyAlignment="1" applyProtection="1">
      <alignment horizontal="left" vertical="center" wrapText="1"/>
      <protection/>
    </xf>
    <xf numFmtId="0" fontId="2" fillId="2" borderId="23" xfId="0" applyFont="1" applyFill="1" applyBorder="1" applyAlignment="1" applyProtection="1">
      <alignment horizontal="left" vertical="center" wrapText="1"/>
      <protection/>
    </xf>
    <xf numFmtId="1" fontId="6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23" xfId="0" applyNumberFormat="1" applyBorder="1" applyAlignment="1" applyProtection="1">
      <alignment/>
      <protection/>
    </xf>
    <xf numFmtId="2" fontId="2" fillId="5" borderId="20" xfId="0" applyNumberFormat="1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3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Border="1" applyAlignment="1" applyProtection="1">
      <alignment horizontal="left" vertical="center" wrapText="1"/>
      <protection locked="0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49" fontId="6" fillId="0" borderId="23" xfId="0" applyNumberFormat="1" applyFont="1" applyBorder="1" applyAlignment="1" applyProtection="1">
      <alignment horizontal="left" vertical="center" wrapText="1"/>
      <protection locked="0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2" fillId="5" borderId="19" xfId="0" applyFont="1" applyFill="1" applyBorder="1" applyAlignment="1">
      <alignment horizontal="center" vertical="center" textRotation="90" wrapText="1"/>
    </xf>
    <xf numFmtId="0" fontId="2" fillId="5" borderId="20" xfId="0" applyFont="1" applyFill="1" applyBorder="1" applyAlignment="1">
      <alignment horizontal="center" vertical="center" textRotation="90" wrapText="1"/>
    </xf>
    <xf numFmtId="0" fontId="2" fillId="5" borderId="12" xfId="0" applyFont="1" applyFill="1" applyBorder="1" applyAlignment="1">
      <alignment horizontal="center" vertical="center" textRotation="90" wrapText="1"/>
    </xf>
    <xf numFmtId="2" fontId="2" fillId="5" borderId="19" xfId="0" applyNumberFormat="1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2" fontId="2" fillId="5" borderId="19" xfId="0" applyNumberFormat="1" applyFont="1" applyFill="1" applyBorder="1" applyAlignment="1">
      <alignment horizontal="center" vertical="center" textRotation="90" wrapText="1"/>
    </xf>
    <xf numFmtId="2" fontId="2" fillId="5" borderId="20" xfId="0" applyNumberFormat="1" applyFont="1" applyFill="1" applyBorder="1" applyAlignment="1">
      <alignment horizontal="center" vertical="center" textRotation="90" wrapText="1"/>
    </xf>
    <xf numFmtId="2" fontId="2" fillId="5" borderId="12" xfId="0" applyNumberFormat="1" applyFont="1" applyFill="1" applyBorder="1" applyAlignment="1">
      <alignment horizontal="center" vertical="center" textRotation="90" wrapText="1"/>
    </xf>
    <xf numFmtId="0" fontId="9" fillId="0" borderId="0" xfId="0" applyFont="1" applyAlignment="1" applyProtection="1">
      <alignment horizontal="lef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 vertical="center" wrapText="1"/>
      <protection/>
    </xf>
    <xf numFmtId="0" fontId="2" fillId="2" borderId="23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left" wrapText="1"/>
      <protection/>
    </xf>
    <xf numFmtId="0" fontId="9" fillId="0" borderId="0" xfId="0" applyFont="1" applyAlignment="1" applyProtection="1">
      <alignment horizontal="left" vertical="center" wrapText="1"/>
      <protection locked="0"/>
    </xf>
    <xf numFmtId="0" fontId="2" fillId="5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5" borderId="20" xfId="0" applyFont="1" applyFill="1" applyBorder="1" applyAlignment="1" applyProtection="1">
      <alignment horizontal="center" vertical="center"/>
      <protection/>
    </xf>
    <xf numFmtId="0" fontId="2" fillId="5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>
      <alignment horizontal="left" vertical="center"/>
    </xf>
    <xf numFmtId="0" fontId="2" fillId="5" borderId="22" xfId="0" applyFont="1" applyFill="1" applyBorder="1" applyAlignment="1">
      <alignment horizontal="left" vertical="center"/>
    </xf>
    <xf numFmtId="0" fontId="2" fillId="5" borderId="23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="90" zoomScaleNormal="90" zoomScalePageLayoutView="0" workbookViewId="0" topLeftCell="A1">
      <selection activeCell="C4" sqref="C4:E4"/>
    </sheetView>
  </sheetViews>
  <sheetFormatPr defaultColWidth="9.140625" defaultRowHeight="12.75"/>
  <cols>
    <col min="1" max="1" width="3.140625" style="0" customWidth="1"/>
    <col min="2" max="2" width="19.7109375" style="0" customWidth="1"/>
    <col min="3" max="3" width="19.140625" style="0" customWidth="1"/>
    <col min="4" max="4" width="13.00390625" style="0" customWidth="1"/>
    <col min="5" max="5" width="8.8515625" style="0" customWidth="1"/>
    <col min="7" max="7" width="8.8515625" style="0" customWidth="1"/>
    <col min="9" max="9" width="8.7109375" style="0" customWidth="1"/>
    <col min="10" max="10" width="8.140625" style="0" customWidth="1"/>
    <col min="11" max="11" width="8.57421875" style="0" customWidth="1"/>
    <col min="12" max="12" width="8.8515625" style="0" customWidth="1"/>
    <col min="13" max="13" width="9.00390625" style="0" customWidth="1"/>
    <col min="14" max="14" width="9.421875" style="0" customWidth="1"/>
    <col min="15" max="15" width="13.57421875" style="0" customWidth="1"/>
    <col min="16" max="16" width="9.57421875" style="0" customWidth="1"/>
    <col min="17" max="17" width="9.7109375" style="0" customWidth="1"/>
    <col min="18" max="18" width="10.140625" style="0" customWidth="1"/>
    <col min="19" max="19" width="8.421875" style="0" customWidth="1"/>
    <col min="20" max="20" width="9.8515625" style="0" customWidth="1"/>
    <col min="21" max="21" width="8.57421875" style="0" customWidth="1"/>
    <col min="22" max="22" width="13.421875" style="0" customWidth="1"/>
  </cols>
  <sheetData>
    <row r="1" spans="18:20" ht="12.75">
      <c r="R1" s="6"/>
      <c r="S1" s="6"/>
      <c r="T1" s="6"/>
    </row>
    <row r="2" spans="3:23" ht="43.5" customHeight="1">
      <c r="C2" s="123" t="s">
        <v>81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20"/>
    </row>
    <row r="3" spans="1:23" ht="27" customHeight="1">
      <c r="A3" s="28"/>
      <c r="B3" s="28"/>
      <c r="C3" s="28"/>
      <c r="D3" s="19"/>
      <c r="E3" s="19"/>
      <c r="F3" s="19"/>
      <c r="G3" s="19"/>
      <c r="H3" s="19"/>
      <c r="I3" s="19"/>
      <c r="J3" s="19"/>
      <c r="K3" s="19"/>
      <c r="L3" s="19"/>
      <c r="M3" s="31"/>
      <c r="N3" s="31"/>
      <c r="O3" s="31"/>
      <c r="P3" s="19"/>
      <c r="Q3" s="19"/>
      <c r="R3" s="19"/>
      <c r="S3" s="19"/>
      <c r="T3" s="19"/>
      <c r="U3" s="19"/>
      <c r="V3" s="19"/>
      <c r="W3" s="19"/>
    </row>
    <row r="4" spans="1:23" ht="48.75" customHeight="1">
      <c r="A4" s="135" t="s">
        <v>42</v>
      </c>
      <c r="B4" s="136"/>
      <c r="C4" s="98" t="s">
        <v>70</v>
      </c>
      <c r="D4" s="99"/>
      <c r="E4" s="99"/>
      <c r="F4" s="117" t="s">
        <v>68</v>
      </c>
      <c r="G4" s="118"/>
      <c r="H4" s="118"/>
      <c r="I4" s="119"/>
      <c r="J4" s="107" t="s">
        <v>48</v>
      </c>
      <c r="K4" s="108"/>
      <c r="L4" s="109"/>
      <c r="M4" s="110" t="s">
        <v>67</v>
      </c>
      <c r="N4" s="111"/>
      <c r="O4" s="45" t="s">
        <v>64</v>
      </c>
      <c r="P4" s="8"/>
      <c r="Q4" s="8"/>
      <c r="R4" s="115"/>
      <c r="S4" s="115"/>
      <c r="T4" s="115"/>
      <c r="U4" s="116"/>
      <c r="V4" s="116"/>
      <c r="W4" s="8"/>
    </row>
    <row r="5" spans="1:23" ht="31.5" customHeight="1">
      <c r="A5" s="135" t="s">
        <v>73</v>
      </c>
      <c r="B5" s="136"/>
      <c r="C5" s="98" t="s">
        <v>41</v>
      </c>
      <c r="D5" s="99"/>
      <c r="E5" s="99"/>
      <c r="F5" s="36"/>
      <c r="G5" s="21"/>
      <c r="H5" s="21"/>
      <c r="I5" s="21"/>
      <c r="J5" s="21"/>
      <c r="K5" s="21"/>
      <c r="L5" s="21"/>
      <c r="M5" s="35"/>
      <c r="N5" s="35"/>
      <c r="O5" s="37"/>
      <c r="P5" s="8"/>
      <c r="Q5" s="8"/>
      <c r="R5" s="100" t="s">
        <v>55</v>
      </c>
      <c r="S5" s="101"/>
      <c r="T5" s="102"/>
      <c r="U5" s="103">
        <f ca="1">YEAR(TODAY())-1</f>
        <v>2017</v>
      </c>
      <c r="V5" s="104"/>
      <c r="W5" s="8"/>
    </row>
    <row r="6" spans="1:23" ht="42" customHeight="1">
      <c r="A6" s="139" t="s">
        <v>40</v>
      </c>
      <c r="B6" s="139"/>
      <c r="C6" s="65"/>
      <c r="D6" s="65"/>
      <c r="E6" s="65"/>
      <c r="F6" s="65"/>
      <c r="G6" s="66"/>
      <c r="H6" s="29"/>
      <c r="I6" s="29"/>
      <c r="J6" s="29"/>
      <c r="K6" s="29"/>
      <c r="L6" s="29"/>
      <c r="M6" s="8"/>
      <c r="N6" s="8"/>
      <c r="O6" s="8"/>
      <c r="P6" s="8"/>
      <c r="Q6" s="8"/>
      <c r="R6" s="89" t="s">
        <v>79</v>
      </c>
      <c r="S6" s="90"/>
      <c r="T6" s="91"/>
      <c r="U6" s="70"/>
      <c r="V6" s="33" t="s">
        <v>56</v>
      </c>
      <c r="W6" s="8"/>
    </row>
    <row r="7" spans="1:23" ht="27.75" customHeight="1">
      <c r="A7" s="137" t="s">
        <v>9</v>
      </c>
      <c r="B7" s="138"/>
      <c r="C7" s="59" t="s">
        <v>10</v>
      </c>
      <c r="D7" s="95" t="s">
        <v>50</v>
      </c>
      <c r="E7" s="95"/>
      <c r="F7" s="95" t="s">
        <v>38</v>
      </c>
      <c r="G7" s="95"/>
      <c r="H7" s="95"/>
      <c r="I7" s="46" t="s">
        <v>0</v>
      </c>
      <c r="J7" s="59" t="s">
        <v>53</v>
      </c>
      <c r="K7" s="67" t="s">
        <v>51</v>
      </c>
      <c r="L7" s="67" t="s">
        <v>52</v>
      </c>
      <c r="M7" s="8"/>
      <c r="N7" s="8"/>
      <c r="O7" s="8"/>
      <c r="P7" s="8"/>
      <c r="Q7" s="8"/>
      <c r="R7" s="78" t="s">
        <v>58</v>
      </c>
      <c r="S7" s="79"/>
      <c r="T7" s="80"/>
      <c r="U7" s="72">
        <f>U10</f>
        <v>0</v>
      </c>
      <c r="V7" s="33" t="s">
        <v>56</v>
      </c>
      <c r="W7" s="8"/>
    </row>
    <row r="8" spans="1:23" ht="28.5" customHeight="1">
      <c r="A8" s="142"/>
      <c r="B8" s="143"/>
      <c r="C8" s="25"/>
      <c r="D8" s="146"/>
      <c r="E8" s="146"/>
      <c r="F8" s="146"/>
      <c r="G8" s="146"/>
      <c r="H8" s="146"/>
      <c r="I8" s="24"/>
      <c r="J8" s="25"/>
      <c r="K8" s="18"/>
      <c r="L8" s="18"/>
      <c r="M8" s="8"/>
      <c r="N8" s="8"/>
      <c r="O8" s="8"/>
      <c r="P8" s="8"/>
      <c r="Q8" s="8"/>
      <c r="R8" s="81"/>
      <c r="S8" s="82"/>
      <c r="T8" s="83"/>
      <c r="U8" s="52" t="e">
        <f>U7*100/U6</f>
        <v>#DIV/0!</v>
      </c>
      <c r="V8" s="33" t="s">
        <v>57</v>
      </c>
      <c r="W8" s="8"/>
    </row>
    <row r="9" spans="1:23" ht="42" customHeight="1">
      <c r="A9" s="92" t="s">
        <v>85</v>
      </c>
      <c r="B9" s="92"/>
      <c r="C9" s="59" t="s">
        <v>86</v>
      </c>
      <c r="D9" s="95" t="s">
        <v>87</v>
      </c>
      <c r="E9" s="95"/>
      <c r="F9" s="95"/>
      <c r="G9" s="49"/>
      <c r="H9" s="49"/>
      <c r="I9" s="50"/>
      <c r="J9" s="49"/>
      <c r="K9" s="51"/>
      <c r="L9" s="51"/>
      <c r="M9" s="8"/>
      <c r="N9" s="8"/>
      <c r="O9" s="8"/>
      <c r="P9" s="8"/>
      <c r="Q9" s="8"/>
      <c r="R9" s="89" t="s">
        <v>82</v>
      </c>
      <c r="S9" s="90"/>
      <c r="T9" s="91"/>
      <c r="U9" s="57"/>
      <c r="V9" s="33" t="s">
        <v>83</v>
      </c>
      <c r="W9" s="8"/>
    </row>
    <row r="10" spans="1:23" ht="30" customHeight="1">
      <c r="A10" s="93"/>
      <c r="B10" s="94"/>
      <c r="C10" s="25"/>
      <c r="D10" s="96"/>
      <c r="E10" s="96"/>
      <c r="F10" s="96"/>
      <c r="G10" s="53"/>
      <c r="H10" s="49"/>
      <c r="I10" s="50"/>
      <c r="J10" s="49"/>
      <c r="K10" s="51"/>
      <c r="L10" s="51"/>
      <c r="M10" s="8"/>
      <c r="N10" s="8"/>
      <c r="O10" s="8"/>
      <c r="P10" s="8"/>
      <c r="Q10" s="8"/>
      <c r="R10" s="89" t="s">
        <v>84</v>
      </c>
      <c r="S10" s="90"/>
      <c r="T10" s="91"/>
      <c r="U10" s="71"/>
      <c r="V10" s="33" t="s">
        <v>56</v>
      </c>
      <c r="W10" s="8"/>
    </row>
    <row r="11" spans="1:23" ht="10.5" customHeight="1">
      <c r="A11" s="97"/>
      <c r="B11" s="97"/>
      <c r="C11" s="54"/>
      <c r="D11" s="27"/>
      <c r="E11" s="27"/>
      <c r="F11" s="27"/>
      <c r="G11" s="27"/>
      <c r="H11" s="30"/>
      <c r="I11" s="8"/>
      <c r="J11" s="8"/>
      <c r="K11" s="8"/>
      <c r="L11" s="8"/>
      <c r="M11" s="8"/>
      <c r="N11" s="8"/>
      <c r="O11" s="8"/>
      <c r="P11" s="8"/>
      <c r="Q11" s="8"/>
      <c r="R11" s="8"/>
      <c r="S11" s="22"/>
      <c r="T11" s="22"/>
      <c r="U11" s="22"/>
      <c r="V11" s="23"/>
      <c r="W11" s="8"/>
    </row>
    <row r="12" spans="1:23" ht="30.75" customHeight="1">
      <c r="A12" s="144" t="s">
        <v>0</v>
      </c>
      <c r="B12" s="128" t="s">
        <v>74</v>
      </c>
      <c r="C12" s="130" t="s">
        <v>11</v>
      </c>
      <c r="D12" s="86" t="s">
        <v>39</v>
      </c>
      <c r="E12" s="86" t="s">
        <v>63</v>
      </c>
      <c r="F12" s="86" t="s">
        <v>61</v>
      </c>
      <c r="G12" s="86" t="s">
        <v>12</v>
      </c>
      <c r="H12" s="112" t="s">
        <v>80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4"/>
      <c r="V12" s="124" t="s">
        <v>19</v>
      </c>
      <c r="W12" s="8"/>
    </row>
    <row r="13" spans="1:22" ht="31.5" customHeight="1">
      <c r="A13" s="144"/>
      <c r="B13" s="130"/>
      <c r="C13" s="130"/>
      <c r="D13" s="87"/>
      <c r="E13" s="87"/>
      <c r="F13" s="87"/>
      <c r="G13" s="87"/>
      <c r="H13" s="120" t="s">
        <v>7</v>
      </c>
      <c r="I13" s="121"/>
      <c r="J13" s="121"/>
      <c r="K13" s="121"/>
      <c r="L13" s="121"/>
      <c r="M13" s="121"/>
      <c r="N13" s="121"/>
      <c r="O13" s="122"/>
      <c r="P13" s="141" t="s">
        <v>8</v>
      </c>
      <c r="Q13" s="141"/>
      <c r="R13" s="127" t="s">
        <v>1</v>
      </c>
      <c r="S13" s="131" t="s">
        <v>17</v>
      </c>
      <c r="T13" s="131" t="s">
        <v>28</v>
      </c>
      <c r="U13" s="131" t="s">
        <v>18</v>
      </c>
      <c r="V13" s="125"/>
    </row>
    <row r="14" spans="1:22" ht="44.25" customHeight="1">
      <c r="A14" s="144"/>
      <c r="B14" s="130"/>
      <c r="C14" s="130"/>
      <c r="D14" s="87"/>
      <c r="E14" s="87"/>
      <c r="F14" s="87"/>
      <c r="G14" s="87"/>
      <c r="H14" s="128" t="s">
        <v>46</v>
      </c>
      <c r="I14" s="105" t="s">
        <v>37</v>
      </c>
      <c r="J14" s="105" t="s">
        <v>88</v>
      </c>
      <c r="K14" s="105" t="s">
        <v>14</v>
      </c>
      <c r="L14" s="105" t="s">
        <v>33</v>
      </c>
      <c r="M14" s="84" t="s">
        <v>59</v>
      </c>
      <c r="N14" s="85"/>
      <c r="O14" s="105" t="s">
        <v>89</v>
      </c>
      <c r="P14" s="127" t="s">
        <v>16</v>
      </c>
      <c r="Q14" s="127" t="s">
        <v>36</v>
      </c>
      <c r="R14" s="105"/>
      <c r="S14" s="132"/>
      <c r="T14" s="132"/>
      <c r="U14" s="132"/>
      <c r="V14" s="125"/>
    </row>
    <row r="15" spans="1:22" ht="34.5" customHeight="1">
      <c r="A15" s="145"/>
      <c r="B15" s="129"/>
      <c r="C15" s="129"/>
      <c r="D15" s="88"/>
      <c r="E15" s="88"/>
      <c r="F15" s="88"/>
      <c r="G15" s="88"/>
      <c r="H15" s="129"/>
      <c r="I15" s="106"/>
      <c r="J15" s="106"/>
      <c r="K15" s="106"/>
      <c r="L15" s="106"/>
      <c r="M15" s="47" t="s">
        <v>34</v>
      </c>
      <c r="N15" s="47" t="s">
        <v>32</v>
      </c>
      <c r="O15" s="106"/>
      <c r="P15" s="106"/>
      <c r="Q15" s="106"/>
      <c r="R15" s="106"/>
      <c r="S15" s="133"/>
      <c r="T15" s="133"/>
      <c r="U15" s="133"/>
      <c r="V15" s="126"/>
    </row>
    <row r="16" spans="1:22" s="1" customFormat="1" ht="26.25" customHeight="1">
      <c r="A16" s="40" t="s">
        <v>2</v>
      </c>
      <c r="B16" s="2" t="s">
        <v>2</v>
      </c>
      <c r="C16" s="2" t="s">
        <v>2</v>
      </c>
      <c r="D16" s="2" t="s">
        <v>2</v>
      </c>
      <c r="E16" s="2"/>
      <c r="F16" s="2" t="s">
        <v>2</v>
      </c>
      <c r="G16" s="2" t="s">
        <v>5</v>
      </c>
      <c r="H16" s="2" t="s">
        <v>49</v>
      </c>
      <c r="I16" s="2" t="s">
        <v>3</v>
      </c>
      <c r="J16" s="2" t="s">
        <v>4</v>
      </c>
      <c r="K16" s="2" t="s">
        <v>4</v>
      </c>
      <c r="L16" s="2" t="s">
        <v>4</v>
      </c>
      <c r="M16" s="2" t="s">
        <v>4</v>
      </c>
      <c r="N16" s="2" t="s">
        <v>35</v>
      </c>
      <c r="O16" s="2" t="s">
        <v>4</v>
      </c>
      <c r="P16" s="2" t="s">
        <v>64</v>
      </c>
      <c r="Q16" s="2" t="s">
        <v>64</v>
      </c>
      <c r="R16" s="3" t="s">
        <v>64</v>
      </c>
      <c r="S16" s="4" t="s">
        <v>20</v>
      </c>
      <c r="T16" s="2" t="s">
        <v>69</v>
      </c>
      <c r="U16" s="4" t="s">
        <v>6</v>
      </c>
      <c r="V16" s="5" t="s">
        <v>2</v>
      </c>
    </row>
    <row r="17" spans="1:22" ht="13.5" thickBot="1">
      <c r="A17" s="41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  <c r="J17" s="7">
        <v>10</v>
      </c>
      <c r="K17" s="7">
        <v>11</v>
      </c>
      <c r="L17" s="7">
        <v>12</v>
      </c>
      <c r="M17" s="7">
        <v>13</v>
      </c>
      <c r="N17" s="7">
        <v>14</v>
      </c>
      <c r="O17" s="7">
        <v>15</v>
      </c>
      <c r="P17" s="7">
        <v>16</v>
      </c>
      <c r="Q17" s="7">
        <v>17</v>
      </c>
      <c r="R17" s="7">
        <v>18</v>
      </c>
      <c r="S17" s="7">
        <v>19</v>
      </c>
      <c r="T17" s="7">
        <v>20</v>
      </c>
      <c r="U17" s="7">
        <v>21</v>
      </c>
      <c r="V17" s="7">
        <v>22</v>
      </c>
    </row>
    <row r="18" spans="1:22" ht="13.5" thickTop="1">
      <c r="A18" s="42">
        <v>1</v>
      </c>
      <c r="B18" s="74"/>
      <c r="C18" s="74"/>
      <c r="D18" s="68"/>
      <c r="E18" s="13"/>
      <c r="F18" s="12"/>
      <c r="G18" s="34"/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48">
        <f>((H18*12.222*0.72+I18*9.3+J18*11628+K18*11070+L18*12778+M18*N18*1.163+O18*3800)/1000)+SUM(P18:Q18)</f>
        <v>0</v>
      </c>
      <c r="S18" s="60"/>
      <c r="T18" s="48">
        <f>((H18*12.222*0.72*267+I18*9.3*202+J18*11628*267+K18*11070*279+L18*11049*227+M18*N18*1.163*350+O18*3800*43)+(P18*819+Q18*290)*1000)/1000000</f>
        <v>0</v>
      </c>
      <c r="U18" s="61">
        <f>IF(S18=0,"",G18/S18)</f>
      </c>
      <c r="V18" s="10"/>
    </row>
    <row r="19" spans="1:22" ht="12.75">
      <c r="A19" s="42">
        <v>2</v>
      </c>
      <c r="B19" s="74"/>
      <c r="C19" s="74"/>
      <c r="D19" s="68"/>
      <c r="E19" s="13"/>
      <c r="F19" s="12"/>
      <c r="G19" s="34"/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0</v>
      </c>
      <c r="R19" s="48">
        <f aca="true" t="shared" si="0" ref="R19:R57">((H19*12.222*0.72+I19*9.3+J19*11628+K19*11070+L19*12778+M19*N19*1.163+O19*3800)/1000)+SUM(P19:Q19)</f>
        <v>0</v>
      </c>
      <c r="S19" s="60"/>
      <c r="T19" s="48">
        <f aca="true" t="shared" si="1" ref="T19:T57">((H19*12.222*0.72*267+I19*9.3*202+J19*11628*267+K19*11070*279+L19*11049*227+M19*N19*1.163*350+O19*3800*43)+(P19*819+Q19*290)*1000)/1000000</f>
        <v>0</v>
      </c>
      <c r="U19" s="61">
        <f aca="true" t="shared" si="2" ref="U19:U58">IF(S19=0,"",G19/S19)</f>
      </c>
      <c r="V19" s="10"/>
    </row>
    <row r="20" spans="1:22" ht="12.75">
      <c r="A20" s="42">
        <v>3</v>
      </c>
      <c r="B20" s="74"/>
      <c r="C20" s="74"/>
      <c r="D20" s="68"/>
      <c r="E20" s="13"/>
      <c r="F20" s="12"/>
      <c r="G20" s="34"/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48">
        <f t="shared" si="0"/>
        <v>0</v>
      </c>
      <c r="S20" s="60"/>
      <c r="T20" s="48">
        <f t="shared" si="1"/>
        <v>0</v>
      </c>
      <c r="U20" s="61">
        <f t="shared" si="2"/>
      </c>
      <c r="V20" s="10"/>
    </row>
    <row r="21" spans="1:22" ht="12.75">
      <c r="A21" s="42">
        <v>4</v>
      </c>
      <c r="B21" s="74"/>
      <c r="C21" s="74"/>
      <c r="D21" s="68"/>
      <c r="E21" s="13"/>
      <c r="F21" s="12"/>
      <c r="G21" s="34"/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48">
        <f t="shared" si="0"/>
        <v>0</v>
      </c>
      <c r="S21" s="60"/>
      <c r="T21" s="48">
        <f t="shared" si="1"/>
        <v>0</v>
      </c>
      <c r="U21" s="61">
        <f t="shared" si="2"/>
      </c>
      <c r="V21" s="10"/>
    </row>
    <row r="22" spans="1:22" ht="12.75">
      <c r="A22" s="42">
        <v>5</v>
      </c>
      <c r="B22" s="74"/>
      <c r="C22" s="74"/>
      <c r="D22" s="68"/>
      <c r="E22" s="13"/>
      <c r="F22" s="12"/>
      <c r="G22" s="64"/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48">
        <f t="shared" si="0"/>
        <v>0</v>
      </c>
      <c r="S22" s="62"/>
      <c r="T22" s="48">
        <f t="shared" si="1"/>
        <v>0</v>
      </c>
      <c r="U22" s="61">
        <f t="shared" si="2"/>
      </c>
      <c r="V22" s="11"/>
    </row>
    <row r="23" spans="1:22" ht="12.75">
      <c r="A23" s="42">
        <v>6</v>
      </c>
      <c r="B23" s="74"/>
      <c r="C23" s="74"/>
      <c r="D23" s="68"/>
      <c r="E23" s="77"/>
      <c r="F23" s="12"/>
      <c r="G23" s="64"/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0</v>
      </c>
      <c r="R23" s="48">
        <f t="shared" si="0"/>
        <v>0</v>
      </c>
      <c r="S23" s="62"/>
      <c r="T23" s="48">
        <f t="shared" si="1"/>
        <v>0</v>
      </c>
      <c r="U23" s="61">
        <f t="shared" si="2"/>
      </c>
      <c r="V23" s="11"/>
    </row>
    <row r="24" spans="1:22" ht="12.75">
      <c r="A24" s="42">
        <v>7</v>
      </c>
      <c r="B24" s="74"/>
      <c r="C24" s="74"/>
      <c r="D24" s="68"/>
      <c r="E24" s="13"/>
      <c r="F24" s="12"/>
      <c r="G24" s="64"/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48">
        <f t="shared" si="0"/>
        <v>0</v>
      </c>
      <c r="S24" s="62"/>
      <c r="T24" s="48">
        <f t="shared" si="1"/>
        <v>0</v>
      </c>
      <c r="U24" s="61">
        <f t="shared" si="2"/>
      </c>
      <c r="V24" s="11"/>
    </row>
    <row r="25" spans="1:22" ht="12.75">
      <c r="A25" s="42">
        <v>8</v>
      </c>
      <c r="B25" s="74"/>
      <c r="C25" s="74"/>
      <c r="D25" s="68"/>
      <c r="E25" s="13"/>
      <c r="F25" s="12"/>
      <c r="G25" s="64"/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48">
        <f t="shared" si="0"/>
        <v>0</v>
      </c>
      <c r="S25" s="62"/>
      <c r="T25" s="48">
        <f t="shared" si="1"/>
        <v>0</v>
      </c>
      <c r="U25" s="61">
        <f t="shared" si="2"/>
      </c>
      <c r="V25" s="11"/>
    </row>
    <row r="26" spans="1:22" ht="12.75">
      <c r="A26" s="42">
        <v>9</v>
      </c>
      <c r="B26" s="74"/>
      <c r="C26" s="74"/>
      <c r="D26" s="68"/>
      <c r="E26" s="13"/>
      <c r="F26" s="12"/>
      <c r="G26" s="64"/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48">
        <f t="shared" si="0"/>
        <v>0</v>
      </c>
      <c r="S26" s="62"/>
      <c r="T26" s="48">
        <f t="shared" si="1"/>
        <v>0</v>
      </c>
      <c r="U26" s="61">
        <f t="shared" si="2"/>
      </c>
      <c r="V26" s="11"/>
    </row>
    <row r="27" spans="1:22" ht="12.75">
      <c r="A27" s="42">
        <v>10</v>
      </c>
      <c r="B27" s="74"/>
      <c r="C27" s="74"/>
      <c r="D27" s="68"/>
      <c r="E27" s="13"/>
      <c r="F27" s="12"/>
      <c r="G27" s="64"/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48">
        <f t="shared" si="0"/>
        <v>0</v>
      </c>
      <c r="S27" s="62"/>
      <c r="T27" s="48">
        <f t="shared" si="1"/>
        <v>0</v>
      </c>
      <c r="U27" s="61">
        <f t="shared" si="2"/>
      </c>
      <c r="V27" s="11"/>
    </row>
    <row r="28" spans="1:22" ht="12.75">
      <c r="A28" s="42">
        <v>11</v>
      </c>
      <c r="B28" s="74"/>
      <c r="C28" s="74"/>
      <c r="D28" s="68"/>
      <c r="E28" s="13"/>
      <c r="F28" s="12"/>
      <c r="G28" s="64"/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48">
        <f t="shared" si="0"/>
        <v>0</v>
      </c>
      <c r="S28" s="62"/>
      <c r="T28" s="48">
        <f t="shared" si="1"/>
        <v>0</v>
      </c>
      <c r="U28" s="61">
        <f t="shared" si="2"/>
      </c>
      <c r="V28" s="11"/>
    </row>
    <row r="29" spans="1:22" ht="12.75">
      <c r="A29" s="42">
        <v>12</v>
      </c>
      <c r="B29" s="74"/>
      <c r="C29" s="74"/>
      <c r="D29" s="68"/>
      <c r="E29" s="13"/>
      <c r="F29" s="12"/>
      <c r="G29" s="64"/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48">
        <f t="shared" si="0"/>
        <v>0</v>
      </c>
      <c r="S29" s="62"/>
      <c r="T29" s="48">
        <f t="shared" si="1"/>
        <v>0</v>
      </c>
      <c r="U29" s="61">
        <f t="shared" si="2"/>
      </c>
      <c r="V29" s="11"/>
    </row>
    <row r="30" spans="1:22" ht="12.75">
      <c r="A30" s="42">
        <v>13</v>
      </c>
      <c r="B30" s="74"/>
      <c r="C30" s="74"/>
      <c r="D30" s="68"/>
      <c r="E30" s="13"/>
      <c r="F30" s="12"/>
      <c r="G30" s="64"/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48">
        <f t="shared" si="0"/>
        <v>0</v>
      </c>
      <c r="S30" s="62"/>
      <c r="T30" s="48">
        <f t="shared" si="1"/>
        <v>0</v>
      </c>
      <c r="U30" s="61">
        <f t="shared" si="2"/>
      </c>
      <c r="V30" s="11"/>
    </row>
    <row r="31" spans="1:22" ht="12.75">
      <c r="A31" s="42">
        <v>14</v>
      </c>
      <c r="B31" s="74"/>
      <c r="C31" s="74"/>
      <c r="D31" s="68"/>
      <c r="E31" s="13"/>
      <c r="F31" s="12"/>
      <c r="G31" s="64"/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48">
        <f t="shared" si="0"/>
        <v>0</v>
      </c>
      <c r="S31" s="62"/>
      <c r="T31" s="48">
        <f t="shared" si="1"/>
        <v>0</v>
      </c>
      <c r="U31" s="61">
        <f t="shared" si="2"/>
      </c>
      <c r="V31" s="11"/>
    </row>
    <row r="32" spans="1:22" ht="12.75">
      <c r="A32" s="42">
        <v>15</v>
      </c>
      <c r="B32" s="74"/>
      <c r="C32" s="74"/>
      <c r="D32" s="68"/>
      <c r="E32" s="13"/>
      <c r="F32" s="12"/>
      <c r="G32" s="64"/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48">
        <f t="shared" si="0"/>
        <v>0</v>
      </c>
      <c r="S32" s="62"/>
      <c r="T32" s="48">
        <f t="shared" si="1"/>
        <v>0</v>
      </c>
      <c r="U32" s="61">
        <f t="shared" si="2"/>
      </c>
      <c r="V32" s="11"/>
    </row>
    <row r="33" spans="1:22" ht="12.75">
      <c r="A33" s="42">
        <v>16</v>
      </c>
      <c r="B33" s="74"/>
      <c r="C33" s="74"/>
      <c r="D33" s="68"/>
      <c r="E33" s="13"/>
      <c r="F33" s="12"/>
      <c r="G33" s="64"/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48">
        <f t="shared" si="0"/>
        <v>0</v>
      </c>
      <c r="S33" s="62"/>
      <c r="T33" s="48">
        <f t="shared" si="1"/>
        <v>0</v>
      </c>
      <c r="U33" s="61">
        <f t="shared" si="2"/>
      </c>
      <c r="V33" s="11"/>
    </row>
    <row r="34" spans="1:22" ht="12.75">
      <c r="A34" s="42">
        <v>17</v>
      </c>
      <c r="B34" s="74"/>
      <c r="C34" s="74"/>
      <c r="D34" s="68"/>
      <c r="E34" s="13"/>
      <c r="F34" s="12"/>
      <c r="G34" s="64"/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48">
        <f t="shared" si="0"/>
        <v>0</v>
      </c>
      <c r="S34" s="62"/>
      <c r="T34" s="48">
        <f t="shared" si="1"/>
        <v>0</v>
      </c>
      <c r="U34" s="61">
        <f t="shared" si="2"/>
      </c>
      <c r="V34" s="11"/>
    </row>
    <row r="35" spans="1:22" ht="12.75">
      <c r="A35" s="42">
        <v>18</v>
      </c>
      <c r="B35" s="10"/>
      <c r="C35" s="11"/>
      <c r="D35" s="69"/>
      <c r="E35" s="13"/>
      <c r="F35" s="12"/>
      <c r="G35" s="64"/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48">
        <f t="shared" si="0"/>
        <v>0</v>
      </c>
      <c r="S35" s="62"/>
      <c r="T35" s="48">
        <f t="shared" si="1"/>
        <v>0</v>
      </c>
      <c r="U35" s="61">
        <f t="shared" si="2"/>
      </c>
      <c r="V35" s="11"/>
    </row>
    <row r="36" spans="1:22" ht="12.75">
      <c r="A36" s="42">
        <v>19</v>
      </c>
      <c r="B36" s="10"/>
      <c r="C36" s="11"/>
      <c r="D36" s="69"/>
      <c r="E36" s="13"/>
      <c r="F36" s="12"/>
      <c r="G36" s="64"/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48">
        <f t="shared" si="0"/>
        <v>0</v>
      </c>
      <c r="S36" s="62"/>
      <c r="T36" s="48">
        <f t="shared" si="1"/>
        <v>0</v>
      </c>
      <c r="U36" s="61">
        <f t="shared" si="2"/>
      </c>
      <c r="V36" s="11"/>
    </row>
    <row r="37" spans="1:22" ht="12.75">
      <c r="A37" s="42">
        <v>20</v>
      </c>
      <c r="B37" s="10"/>
      <c r="C37" s="11"/>
      <c r="D37" s="69"/>
      <c r="E37" s="13"/>
      <c r="F37" s="12"/>
      <c r="G37" s="64"/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48">
        <f t="shared" si="0"/>
        <v>0</v>
      </c>
      <c r="S37" s="62"/>
      <c r="T37" s="48">
        <f t="shared" si="1"/>
        <v>0</v>
      </c>
      <c r="U37" s="61">
        <f t="shared" si="2"/>
      </c>
      <c r="V37" s="11"/>
    </row>
    <row r="38" spans="1:22" ht="12.75">
      <c r="A38" s="42">
        <v>21</v>
      </c>
      <c r="B38" s="10"/>
      <c r="C38" s="11"/>
      <c r="D38" s="69"/>
      <c r="E38" s="13"/>
      <c r="F38" s="12"/>
      <c r="G38" s="64"/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48">
        <f t="shared" si="0"/>
        <v>0</v>
      </c>
      <c r="S38" s="62"/>
      <c r="T38" s="48">
        <f t="shared" si="1"/>
        <v>0</v>
      </c>
      <c r="U38" s="61">
        <f t="shared" si="2"/>
      </c>
      <c r="V38" s="11"/>
    </row>
    <row r="39" spans="1:22" ht="12.75">
      <c r="A39" s="42">
        <v>22</v>
      </c>
      <c r="B39" s="10"/>
      <c r="C39" s="11"/>
      <c r="D39" s="69"/>
      <c r="E39" s="13"/>
      <c r="F39" s="12"/>
      <c r="G39" s="64"/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48">
        <f t="shared" si="0"/>
        <v>0</v>
      </c>
      <c r="S39" s="62"/>
      <c r="T39" s="48">
        <f t="shared" si="1"/>
        <v>0</v>
      </c>
      <c r="U39" s="61">
        <f aca="true" t="shared" si="3" ref="U39:U48">IF(S39=0,"",G39/S39)</f>
      </c>
      <c r="V39" s="11"/>
    </row>
    <row r="40" spans="1:22" ht="12.75">
      <c r="A40" s="42">
        <v>23</v>
      </c>
      <c r="B40" s="10"/>
      <c r="C40" s="11"/>
      <c r="D40" s="69"/>
      <c r="E40" s="13"/>
      <c r="F40" s="12"/>
      <c r="G40" s="64"/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48">
        <f t="shared" si="0"/>
        <v>0</v>
      </c>
      <c r="S40" s="62"/>
      <c r="T40" s="48">
        <f t="shared" si="1"/>
        <v>0</v>
      </c>
      <c r="U40" s="61">
        <f t="shared" si="3"/>
      </c>
      <c r="V40" s="11"/>
    </row>
    <row r="41" spans="1:22" ht="12.75">
      <c r="A41" s="42">
        <v>24</v>
      </c>
      <c r="B41" s="10"/>
      <c r="C41" s="11"/>
      <c r="D41" s="69"/>
      <c r="E41" s="13"/>
      <c r="F41" s="12"/>
      <c r="G41" s="64"/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48">
        <f t="shared" si="0"/>
        <v>0</v>
      </c>
      <c r="S41" s="62"/>
      <c r="T41" s="48">
        <f t="shared" si="1"/>
        <v>0</v>
      </c>
      <c r="U41" s="61">
        <f t="shared" si="3"/>
      </c>
      <c r="V41" s="11"/>
    </row>
    <row r="42" spans="1:22" ht="12.75">
      <c r="A42" s="42">
        <v>25</v>
      </c>
      <c r="B42" s="10"/>
      <c r="C42" s="11"/>
      <c r="D42" s="69"/>
      <c r="E42" s="13"/>
      <c r="F42" s="12"/>
      <c r="G42" s="64"/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48">
        <f t="shared" si="0"/>
        <v>0</v>
      </c>
      <c r="S42" s="62"/>
      <c r="T42" s="48">
        <f t="shared" si="1"/>
        <v>0</v>
      </c>
      <c r="U42" s="61">
        <f t="shared" si="3"/>
      </c>
      <c r="V42" s="11"/>
    </row>
    <row r="43" spans="1:22" ht="12.75">
      <c r="A43" s="42">
        <v>26</v>
      </c>
      <c r="B43" s="10"/>
      <c r="C43" s="11"/>
      <c r="D43" s="69"/>
      <c r="E43" s="13"/>
      <c r="F43" s="12"/>
      <c r="G43" s="64"/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48">
        <f t="shared" si="0"/>
        <v>0</v>
      </c>
      <c r="S43" s="62"/>
      <c r="T43" s="48">
        <f t="shared" si="1"/>
        <v>0</v>
      </c>
      <c r="U43" s="61">
        <f t="shared" si="3"/>
      </c>
      <c r="V43" s="11"/>
    </row>
    <row r="44" spans="1:22" ht="12.75">
      <c r="A44" s="42">
        <v>27</v>
      </c>
      <c r="B44" s="10"/>
      <c r="C44" s="11"/>
      <c r="D44" s="69"/>
      <c r="E44" s="13"/>
      <c r="F44" s="12"/>
      <c r="G44" s="64"/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48">
        <f t="shared" si="0"/>
        <v>0</v>
      </c>
      <c r="S44" s="62"/>
      <c r="T44" s="48">
        <f t="shared" si="1"/>
        <v>0</v>
      </c>
      <c r="U44" s="61">
        <f t="shared" si="3"/>
      </c>
      <c r="V44" s="11"/>
    </row>
    <row r="45" spans="1:22" ht="12.75">
      <c r="A45" s="42">
        <v>28</v>
      </c>
      <c r="B45" s="10"/>
      <c r="C45" s="11"/>
      <c r="D45" s="69"/>
      <c r="E45" s="13"/>
      <c r="F45" s="12"/>
      <c r="G45" s="64"/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48">
        <f t="shared" si="0"/>
        <v>0</v>
      </c>
      <c r="S45" s="62"/>
      <c r="T45" s="48">
        <f t="shared" si="1"/>
        <v>0</v>
      </c>
      <c r="U45" s="61">
        <f t="shared" si="3"/>
      </c>
      <c r="V45" s="11"/>
    </row>
    <row r="46" spans="1:22" ht="12.75">
      <c r="A46" s="42">
        <v>29</v>
      </c>
      <c r="B46" s="10"/>
      <c r="C46" s="11"/>
      <c r="D46" s="69"/>
      <c r="E46" s="13"/>
      <c r="F46" s="12"/>
      <c r="G46" s="64"/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48">
        <f t="shared" si="0"/>
        <v>0</v>
      </c>
      <c r="S46" s="62"/>
      <c r="T46" s="48">
        <f t="shared" si="1"/>
        <v>0</v>
      </c>
      <c r="U46" s="61">
        <f t="shared" si="3"/>
      </c>
      <c r="V46" s="11"/>
    </row>
    <row r="47" spans="1:22" ht="12.75">
      <c r="A47" s="42">
        <v>30</v>
      </c>
      <c r="B47" s="10"/>
      <c r="C47" s="11"/>
      <c r="D47" s="69"/>
      <c r="E47" s="13"/>
      <c r="F47" s="12"/>
      <c r="G47" s="64"/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  <c r="Q47" s="73">
        <v>0</v>
      </c>
      <c r="R47" s="48">
        <f t="shared" si="0"/>
        <v>0</v>
      </c>
      <c r="S47" s="62"/>
      <c r="T47" s="48">
        <f t="shared" si="1"/>
        <v>0</v>
      </c>
      <c r="U47" s="61">
        <f t="shared" si="3"/>
      </c>
      <c r="V47" s="11"/>
    </row>
    <row r="48" spans="1:22" ht="12.75">
      <c r="A48" s="42">
        <v>31</v>
      </c>
      <c r="B48" s="10"/>
      <c r="C48" s="11"/>
      <c r="D48" s="69"/>
      <c r="E48" s="13"/>
      <c r="F48" s="12"/>
      <c r="G48" s="64"/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  <c r="Q48" s="73">
        <v>0</v>
      </c>
      <c r="R48" s="48">
        <f t="shared" si="0"/>
        <v>0</v>
      </c>
      <c r="S48" s="62"/>
      <c r="T48" s="48">
        <f t="shared" si="1"/>
        <v>0</v>
      </c>
      <c r="U48" s="61">
        <f t="shared" si="3"/>
      </c>
      <c r="V48" s="11"/>
    </row>
    <row r="49" spans="1:22" ht="12.75">
      <c r="A49" s="42">
        <v>32</v>
      </c>
      <c r="B49" s="10"/>
      <c r="C49" s="11"/>
      <c r="D49" s="69"/>
      <c r="E49" s="13"/>
      <c r="F49" s="12"/>
      <c r="G49" s="64"/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  <c r="Q49" s="73">
        <v>0</v>
      </c>
      <c r="R49" s="48">
        <f t="shared" si="0"/>
        <v>0</v>
      </c>
      <c r="S49" s="62"/>
      <c r="T49" s="48">
        <f t="shared" si="1"/>
        <v>0</v>
      </c>
      <c r="U49" s="61">
        <f t="shared" si="2"/>
      </c>
      <c r="V49" s="11"/>
    </row>
    <row r="50" spans="1:22" ht="12.75">
      <c r="A50" s="42">
        <v>33</v>
      </c>
      <c r="B50" s="10"/>
      <c r="C50" s="11"/>
      <c r="D50" s="69"/>
      <c r="E50" s="13"/>
      <c r="F50" s="12"/>
      <c r="G50" s="64"/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48">
        <f t="shared" si="0"/>
        <v>0</v>
      </c>
      <c r="S50" s="62"/>
      <c r="T50" s="48">
        <f t="shared" si="1"/>
        <v>0</v>
      </c>
      <c r="U50" s="61">
        <f t="shared" si="2"/>
      </c>
      <c r="V50" s="11"/>
    </row>
    <row r="51" spans="1:22" ht="12.75">
      <c r="A51" s="42">
        <v>34</v>
      </c>
      <c r="B51" s="10"/>
      <c r="C51" s="11"/>
      <c r="D51" s="69"/>
      <c r="E51" s="13"/>
      <c r="F51" s="12"/>
      <c r="G51" s="64"/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48">
        <f t="shared" si="0"/>
        <v>0</v>
      </c>
      <c r="S51" s="62"/>
      <c r="T51" s="48">
        <f t="shared" si="1"/>
        <v>0</v>
      </c>
      <c r="U51" s="61">
        <f t="shared" si="2"/>
      </c>
      <c r="V51" s="11"/>
    </row>
    <row r="52" spans="1:22" ht="12.75">
      <c r="A52" s="42">
        <v>35</v>
      </c>
      <c r="B52" s="10"/>
      <c r="C52" s="11"/>
      <c r="D52" s="69"/>
      <c r="E52" s="13"/>
      <c r="F52" s="12"/>
      <c r="G52" s="64"/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48">
        <f t="shared" si="0"/>
        <v>0</v>
      </c>
      <c r="S52" s="62"/>
      <c r="T52" s="48">
        <f t="shared" si="1"/>
        <v>0</v>
      </c>
      <c r="U52" s="61">
        <f t="shared" si="2"/>
      </c>
      <c r="V52" s="11"/>
    </row>
    <row r="53" spans="1:22" ht="12.75">
      <c r="A53" s="42">
        <v>36</v>
      </c>
      <c r="B53" s="10"/>
      <c r="C53" s="11"/>
      <c r="D53" s="69"/>
      <c r="E53" s="13"/>
      <c r="F53" s="12"/>
      <c r="G53" s="64"/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48">
        <f t="shared" si="0"/>
        <v>0</v>
      </c>
      <c r="S53" s="62"/>
      <c r="T53" s="48">
        <f t="shared" si="1"/>
        <v>0</v>
      </c>
      <c r="U53" s="61">
        <f t="shared" si="2"/>
      </c>
      <c r="V53" s="11"/>
    </row>
    <row r="54" spans="1:22" ht="12.75">
      <c r="A54" s="42">
        <v>37</v>
      </c>
      <c r="B54" s="10"/>
      <c r="C54" s="11"/>
      <c r="D54" s="69"/>
      <c r="E54" s="13"/>
      <c r="F54" s="12"/>
      <c r="G54" s="64"/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48">
        <f t="shared" si="0"/>
        <v>0</v>
      </c>
      <c r="S54" s="62"/>
      <c r="T54" s="48">
        <f t="shared" si="1"/>
        <v>0</v>
      </c>
      <c r="U54" s="61">
        <f t="shared" si="2"/>
      </c>
      <c r="V54" s="11"/>
    </row>
    <row r="55" spans="1:22" ht="12.75">
      <c r="A55" s="42">
        <v>38</v>
      </c>
      <c r="B55" s="10"/>
      <c r="C55" s="11"/>
      <c r="D55" s="69"/>
      <c r="E55" s="13"/>
      <c r="F55" s="12"/>
      <c r="G55" s="64"/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48">
        <f t="shared" si="0"/>
        <v>0</v>
      </c>
      <c r="S55" s="62"/>
      <c r="T55" s="48">
        <f t="shared" si="1"/>
        <v>0</v>
      </c>
      <c r="U55" s="61">
        <f t="shared" si="2"/>
      </c>
      <c r="V55" s="11"/>
    </row>
    <row r="56" spans="1:22" ht="12.75">
      <c r="A56" s="42">
        <v>39</v>
      </c>
      <c r="B56" s="10"/>
      <c r="C56" s="11"/>
      <c r="D56" s="69"/>
      <c r="E56" s="13"/>
      <c r="F56" s="12"/>
      <c r="G56" s="64"/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48">
        <f t="shared" si="0"/>
        <v>0</v>
      </c>
      <c r="S56" s="62"/>
      <c r="T56" s="48">
        <f t="shared" si="1"/>
        <v>0</v>
      </c>
      <c r="U56" s="61">
        <f t="shared" si="2"/>
      </c>
      <c r="V56" s="11"/>
    </row>
    <row r="57" spans="1:22" ht="12.75">
      <c r="A57" s="42">
        <v>40</v>
      </c>
      <c r="B57" s="10"/>
      <c r="C57" s="11"/>
      <c r="D57" s="69"/>
      <c r="E57" s="13"/>
      <c r="F57" s="12"/>
      <c r="G57" s="64"/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48">
        <f t="shared" si="0"/>
        <v>0</v>
      </c>
      <c r="S57" s="62"/>
      <c r="T57" s="48">
        <f t="shared" si="1"/>
        <v>0</v>
      </c>
      <c r="U57" s="61">
        <f t="shared" si="2"/>
      </c>
      <c r="V57" s="11"/>
    </row>
    <row r="58" spans="1:22" ht="12.75">
      <c r="A58" s="147" t="s">
        <v>60</v>
      </c>
      <c r="B58" s="148"/>
      <c r="C58" s="148"/>
      <c r="D58" s="148"/>
      <c r="E58" s="148"/>
      <c r="F58" s="149"/>
      <c r="G58" s="63">
        <f aca="true" t="shared" si="4" ref="G58:M58">SUM(G18:G57)</f>
        <v>0</v>
      </c>
      <c r="H58" s="63">
        <f t="shared" si="4"/>
        <v>0</v>
      </c>
      <c r="I58" s="63">
        <f t="shared" si="4"/>
        <v>0</v>
      </c>
      <c r="J58" s="63">
        <f t="shared" si="4"/>
        <v>0</v>
      </c>
      <c r="K58" s="63">
        <f t="shared" si="4"/>
        <v>0</v>
      </c>
      <c r="L58" s="63">
        <f t="shared" si="4"/>
        <v>0</v>
      </c>
      <c r="M58" s="63">
        <f t="shared" si="4"/>
        <v>0</v>
      </c>
      <c r="N58" s="55"/>
      <c r="O58" s="63">
        <f aca="true" t="shared" si="5" ref="O58:T58">SUM(O18:O57)</f>
        <v>0</v>
      </c>
      <c r="P58" s="63">
        <f t="shared" si="5"/>
        <v>0</v>
      </c>
      <c r="Q58" s="63">
        <f t="shared" si="5"/>
        <v>0</v>
      </c>
      <c r="R58" s="63">
        <f t="shared" si="5"/>
        <v>0</v>
      </c>
      <c r="S58" s="63">
        <f t="shared" si="5"/>
        <v>0</v>
      </c>
      <c r="T58" s="63">
        <f t="shared" si="5"/>
        <v>0</v>
      </c>
      <c r="U58" s="58">
        <f t="shared" si="2"/>
      </c>
      <c r="V58" s="56"/>
    </row>
    <row r="59" spans="1:22" ht="39.7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Q59" s="134" t="s">
        <v>30</v>
      </c>
      <c r="R59" s="134"/>
      <c r="S59" s="15"/>
      <c r="T59" s="15"/>
      <c r="U59" s="15"/>
      <c r="V59" s="15"/>
    </row>
    <row r="60" spans="8:22" ht="14.25">
      <c r="H60" t="s">
        <v>62</v>
      </c>
      <c r="Q60" s="15"/>
      <c r="R60" s="140" t="s">
        <v>71</v>
      </c>
      <c r="S60" s="140"/>
      <c r="T60" s="140"/>
      <c r="U60" s="140"/>
      <c r="V60" s="140"/>
    </row>
    <row r="61" spans="17:22" ht="18" customHeight="1">
      <c r="Q61" s="15"/>
      <c r="R61" s="140"/>
      <c r="S61" s="140"/>
      <c r="T61" s="140"/>
      <c r="U61" s="140"/>
      <c r="V61" s="140"/>
    </row>
    <row r="62" spans="2:22" ht="24" customHeight="1">
      <c r="B62" s="43" t="s">
        <v>78</v>
      </c>
      <c r="C62" s="43"/>
      <c r="Q62" s="134" t="s">
        <v>31</v>
      </c>
      <c r="R62" s="134"/>
      <c r="S62" s="16"/>
      <c r="T62" s="16"/>
      <c r="U62" s="16"/>
      <c r="V62" s="17"/>
    </row>
    <row r="63" spans="17:22" ht="15.75" customHeight="1">
      <c r="Q63" s="15"/>
      <c r="R63" s="140" t="s">
        <v>72</v>
      </c>
      <c r="S63" s="140"/>
      <c r="T63" s="140"/>
      <c r="U63" s="140"/>
      <c r="V63" s="140"/>
    </row>
    <row r="64" spans="17:22" ht="15.75" customHeight="1">
      <c r="Q64" s="15"/>
      <c r="R64" s="140"/>
      <c r="S64" s="140"/>
      <c r="T64" s="140"/>
      <c r="U64" s="140"/>
      <c r="V64" s="140"/>
    </row>
    <row r="65" spans="18:22" ht="15.75">
      <c r="R65" s="9"/>
      <c r="S65" s="9"/>
      <c r="T65" s="14"/>
      <c r="U65" s="14"/>
      <c r="V65" s="14"/>
    </row>
  </sheetData>
  <sheetProtection password="E81C" sheet="1" formatRows="0" selectLockedCells="1"/>
  <mergeCells count="57">
    <mergeCell ref="A8:B8"/>
    <mergeCell ref="A12:A15"/>
    <mergeCell ref="B12:B15"/>
    <mergeCell ref="D8:E8"/>
    <mergeCell ref="F8:H8"/>
    <mergeCell ref="A58:F58"/>
    <mergeCell ref="E12:E15"/>
    <mergeCell ref="L14:L15"/>
    <mergeCell ref="F12:F15"/>
    <mergeCell ref="J14:J15"/>
    <mergeCell ref="K14:K15"/>
    <mergeCell ref="R63:V64"/>
    <mergeCell ref="P13:Q13"/>
    <mergeCell ref="Q62:R62"/>
    <mergeCell ref="R60:V61"/>
    <mergeCell ref="S13:S15"/>
    <mergeCell ref="T13:T15"/>
    <mergeCell ref="U13:U15"/>
    <mergeCell ref="Q59:R59"/>
    <mergeCell ref="P14:P15"/>
    <mergeCell ref="Q14:Q15"/>
    <mergeCell ref="A4:B4"/>
    <mergeCell ref="I14:I15"/>
    <mergeCell ref="F7:H7"/>
    <mergeCell ref="A5:B5"/>
    <mergeCell ref="A7:B7"/>
    <mergeCell ref="A6:B6"/>
    <mergeCell ref="D7:E7"/>
    <mergeCell ref="C4:E4"/>
    <mergeCell ref="F4:I4"/>
    <mergeCell ref="H13:O13"/>
    <mergeCell ref="C2:V2"/>
    <mergeCell ref="V12:V15"/>
    <mergeCell ref="R13:R15"/>
    <mergeCell ref="H14:H15"/>
    <mergeCell ref="G12:G15"/>
    <mergeCell ref="C12:C15"/>
    <mergeCell ref="C5:E5"/>
    <mergeCell ref="R5:T5"/>
    <mergeCell ref="U5:V5"/>
    <mergeCell ref="O14:O15"/>
    <mergeCell ref="J4:L4"/>
    <mergeCell ref="M4:N4"/>
    <mergeCell ref="H12:U12"/>
    <mergeCell ref="R4:T4"/>
    <mergeCell ref="U4:V4"/>
    <mergeCell ref="R6:T6"/>
    <mergeCell ref="R7:T8"/>
    <mergeCell ref="M14:N14"/>
    <mergeCell ref="D12:D15"/>
    <mergeCell ref="R9:T9"/>
    <mergeCell ref="R10:T10"/>
    <mergeCell ref="A9:B9"/>
    <mergeCell ref="A10:B10"/>
    <mergeCell ref="D9:F9"/>
    <mergeCell ref="D10:F10"/>
    <mergeCell ref="A11:B11"/>
  </mergeCells>
  <dataValidations count="3">
    <dataValidation type="list" allowBlank="1" showInputMessage="1" showErrorMessage="1" sqref="J4:L4">
      <formula1>Гориво2</formula1>
    </dataValidation>
    <dataValidation type="list" allowBlank="1" showInputMessage="1" showErrorMessage="1" sqref="F18:F57">
      <formula1>Финансиране</formula1>
    </dataValidation>
    <dataValidation type="list" allowBlank="1" showInputMessage="1" showErrorMessage="1" sqref="E18:E57">
      <formula1>Сектор2</formula1>
    </dataValidation>
  </dataValidations>
  <printOptions/>
  <pageMargins left="0.35433070866141736" right="0.2755905511811024" top="0.2362204724409449" bottom="0.2755905511811024" header="0.3937007874015748" footer="0.2362204724409449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3"/>
  <sheetViews>
    <sheetView zoomScalePageLayoutView="0" workbookViewId="0" topLeftCell="A1">
      <selection activeCell="H5" sqref="H5"/>
    </sheetView>
  </sheetViews>
  <sheetFormatPr defaultColWidth="9.140625" defaultRowHeight="12.75"/>
  <cols>
    <col min="2" max="2" width="22.421875" style="0" customWidth="1"/>
    <col min="4" max="4" width="8.57421875" style="0" customWidth="1"/>
    <col min="5" max="5" width="23.00390625" style="0" customWidth="1"/>
    <col min="6" max="6" width="17.57421875" style="0" customWidth="1"/>
    <col min="8" max="8" width="21.8515625" style="0" customWidth="1"/>
  </cols>
  <sheetData>
    <row r="2" spans="5:6" ht="25.5">
      <c r="E2" s="38" t="s">
        <v>76</v>
      </c>
      <c r="F2" s="39" t="s">
        <v>75</v>
      </c>
    </row>
    <row r="3" spans="2:7" ht="38.25">
      <c r="B3" s="26" t="s">
        <v>48</v>
      </c>
      <c r="E3" s="39" t="s">
        <v>77</v>
      </c>
      <c r="F3" s="32" t="s">
        <v>90</v>
      </c>
      <c r="G3" s="75"/>
    </row>
    <row r="4" spans="2:6" ht="12.75">
      <c r="B4" t="s">
        <v>43</v>
      </c>
      <c r="E4" s="76" t="s">
        <v>94</v>
      </c>
      <c r="F4" s="32" t="s">
        <v>97</v>
      </c>
    </row>
    <row r="5" spans="2:6" ht="12.75">
      <c r="B5" t="s">
        <v>44</v>
      </c>
      <c r="E5" s="76" t="s">
        <v>98</v>
      </c>
      <c r="F5" s="32" t="s">
        <v>91</v>
      </c>
    </row>
    <row r="6" spans="2:6" ht="12.75">
      <c r="B6" t="s">
        <v>45</v>
      </c>
      <c r="E6" s="76" t="s">
        <v>95</v>
      </c>
      <c r="F6" s="32" t="s">
        <v>92</v>
      </c>
    </row>
    <row r="7" spans="2:6" ht="12.75">
      <c r="B7" t="s">
        <v>13</v>
      </c>
      <c r="E7" s="39" t="s">
        <v>65</v>
      </c>
      <c r="F7" s="32" t="s">
        <v>93</v>
      </c>
    </row>
    <row r="8" spans="2:6" ht="12.75">
      <c r="B8" t="s">
        <v>14</v>
      </c>
      <c r="E8" s="76" t="s">
        <v>96</v>
      </c>
      <c r="F8" s="32" t="s">
        <v>27</v>
      </c>
    </row>
    <row r="9" spans="2:6" ht="12.75">
      <c r="B9" t="s">
        <v>33</v>
      </c>
      <c r="E9" s="39" t="s">
        <v>66</v>
      </c>
      <c r="F9" s="39"/>
    </row>
    <row r="10" ht="12.75">
      <c r="B10" t="s">
        <v>46</v>
      </c>
    </row>
    <row r="11" ht="12.75">
      <c r="B11" t="s">
        <v>47</v>
      </c>
    </row>
    <row r="12" ht="12.75">
      <c r="B12" t="s">
        <v>15</v>
      </c>
    </row>
    <row r="13" ht="12.75">
      <c r="B13" t="s">
        <v>54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B10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3.8515625" style="0" customWidth="1"/>
  </cols>
  <sheetData>
    <row r="3" ht="12.75">
      <c r="B3" s="6" t="s">
        <v>29</v>
      </c>
    </row>
    <row r="4" ht="12.75">
      <c r="B4" t="s">
        <v>21</v>
      </c>
    </row>
    <row r="5" ht="12.75">
      <c r="B5" t="s">
        <v>22</v>
      </c>
    </row>
    <row r="6" ht="12.75">
      <c r="B6" t="s">
        <v>23</v>
      </c>
    </row>
    <row r="7" ht="12.75">
      <c r="B7" t="s">
        <v>24</v>
      </c>
    </row>
    <row r="8" ht="12.75">
      <c r="B8" t="s">
        <v>25</v>
      </c>
    </row>
    <row r="9" ht="12.75">
      <c r="B9" t="s">
        <v>26</v>
      </c>
    </row>
    <row r="10" ht="12.75">
      <c r="B10" t="s">
        <v>27</v>
      </c>
    </row>
  </sheetData>
  <sheetProtection password="C49B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:P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kulevska</dc:creator>
  <cp:keywords/>
  <dc:description/>
  <cp:lastModifiedBy>Ljudmila Mateva</cp:lastModifiedBy>
  <cp:lastPrinted>2016-12-02T14:32:34Z</cp:lastPrinted>
  <dcterms:created xsi:type="dcterms:W3CDTF">2007-05-15T11:00:18Z</dcterms:created>
  <dcterms:modified xsi:type="dcterms:W3CDTF">2018-01-23T14:30:41Z</dcterms:modified>
  <cp:category/>
  <cp:version/>
  <cp:contentType/>
  <cp:contentStatus/>
</cp:coreProperties>
</file>